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dení\Documents\rozpočet\rozpočet\2024\"/>
    </mc:Choice>
  </mc:AlternateContent>
  <xr:revisionPtr revIDLastSave="0" documentId="13_ncr:1_{D62670F1-A3E9-4E45-971C-757040201C69}" xr6:coauthVersionLast="47" xr6:coauthVersionMax="47" xr10:uidLastSave="{00000000-0000-0000-0000-000000000000}"/>
  <bookViews>
    <workbookView xWindow="84" yWindow="24" windowWidth="22020" windowHeight="12336" xr2:uid="{00000000-000D-0000-FFFF-FFFF00000000}"/>
  </bookViews>
  <sheets>
    <sheet name="Návrh rozpočtu DSO 2024" sheetId="2" r:id="rId1"/>
    <sheet name="List3" sheetId="3" r:id="rId2"/>
  </sheets>
  <calcPr calcId="191029"/>
</workbook>
</file>

<file path=xl/calcChain.xml><?xml version="1.0" encoding="utf-8"?>
<calcChain xmlns="http://schemas.openxmlformats.org/spreadsheetml/2006/main">
  <c r="E40" i="2" l="1"/>
  <c r="E27" i="2"/>
  <c r="C27" i="2"/>
  <c r="C38" i="2" s="1"/>
  <c r="D27" i="2"/>
  <c r="E33" i="2" l="1"/>
  <c r="E39" i="2" l="1"/>
  <c r="E18" i="2"/>
  <c r="E37" i="2" s="1"/>
  <c r="D33" i="2"/>
  <c r="D39" i="2" s="1"/>
  <c r="C33" i="2"/>
  <c r="C39" i="2" s="1"/>
  <c r="E38" i="2"/>
  <c r="D38" i="2"/>
  <c r="D18" i="2"/>
  <c r="D37" i="2" s="1"/>
  <c r="C18" i="2"/>
  <c r="C37" i="2" s="1"/>
  <c r="C40" i="2" l="1"/>
  <c r="D40" i="2"/>
</calcChain>
</file>

<file path=xl/sharedStrings.xml><?xml version="1.0" encoding="utf-8"?>
<sst xmlns="http://schemas.openxmlformats.org/spreadsheetml/2006/main" count="59" uniqueCount="37">
  <si>
    <t xml:space="preserve"> </t>
  </si>
  <si>
    <t>Příjmy</t>
  </si>
  <si>
    <t>Výdaje</t>
  </si>
  <si>
    <t>Vyvěšeno :</t>
  </si>
  <si>
    <t>Návrh rozpočtu je zveřejněn na úředních deskách obecních úřadů  umožňující vzdálený přístup ve všech členských obcích</t>
  </si>
  <si>
    <t>Subregionu Velké Dářko-d.s.o., po dobu uvedenou výše. Občané členských obcí se k vystavenému návrhu rozpočtu mohou</t>
  </si>
  <si>
    <t xml:space="preserve"> vyjádřit písemně po dobu vystavení návrhu rozpočtu, nebo ústně v době projednávání návrhu rozpočtu svazku na valné hromadě.</t>
  </si>
  <si>
    <t>financování</t>
  </si>
  <si>
    <t>Předpoklad</t>
  </si>
  <si>
    <t>Návrh rozpočtu je zveřejněn na úřední desce Subregionu  Velké Dářko DSO-www.velke-darko.skrdlovice.cz</t>
  </si>
  <si>
    <t>NÁVRH</t>
  </si>
  <si>
    <t>Plán</t>
  </si>
  <si>
    <t>Třídy</t>
  </si>
  <si>
    <t>Název</t>
  </si>
  <si>
    <t>Daňové příjmy celkem</t>
  </si>
  <si>
    <t>Nedaňové příjmy celkem</t>
  </si>
  <si>
    <t>Kapitálové příjmy celkem</t>
  </si>
  <si>
    <t>Konsolidace-převody-SF</t>
  </si>
  <si>
    <t>celkem</t>
  </si>
  <si>
    <t>Běžné výdaje</t>
  </si>
  <si>
    <t>Kapitálové výdaje celkem</t>
  </si>
  <si>
    <t>Financování-změna stavu krátkodobých prostředků</t>
  </si>
  <si>
    <t>Neinvest.příspěvky od obcí</t>
  </si>
  <si>
    <t>Dotace</t>
  </si>
  <si>
    <t>předseda DSO</t>
  </si>
  <si>
    <t>Konsolidace-převody mezi rozpočtovými účty</t>
  </si>
  <si>
    <t>Subregion Velké Dářko d.s.o.</t>
  </si>
  <si>
    <t>Celkem</t>
  </si>
  <si>
    <t>Třída</t>
  </si>
  <si>
    <t>elektronická úřední deska</t>
  </si>
  <si>
    <t>úřední deska</t>
  </si>
  <si>
    <t>Pavel Štefan, v.r.</t>
  </si>
  <si>
    <t>Schváleno:</t>
  </si>
  <si>
    <t>Valná hromada d.s.o.</t>
  </si>
  <si>
    <t>Sejmuto:</t>
  </si>
  <si>
    <t>NÁVRH ROZPOČTU NA ROK 2024</t>
  </si>
  <si>
    <t>Investiční příspěvky od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</si>
</sst>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3" fontId="4" fillId="0" borderId="13" xfId="0" applyNumberFormat="1" applyFont="1" applyBorder="1"/>
    <xf numFmtId="3" fontId="5" fillId="0" borderId="0" xfId="0" applyNumberFormat="1" applyFont="1"/>
    <xf numFmtId="3" fontId="5" fillId="0" borderId="10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3" fontId="4" fillId="0" borderId="11" xfId="0" applyNumberFormat="1" applyFont="1" applyBorder="1"/>
    <xf numFmtId="3" fontId="5" fillId="0" borderId="15" xfId="0" applyNumberFormat="1" applyFont="1" applyBorder="1"/>
    <xf numFmtId="3" fontId="5" fillId="0" borderId="11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0" xfId="0" applyFont="1"/>
    <xf numFmtId="3" fontId="4" fillId="0" borderId="10" xfId="0" applyNumberFormat="1" applyFont="1" applyBorder="1"/>
    <xf numFmtId="3" fontId="5" fillId="0" borderId="12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2" borderId="7" xfId="0" applyFont="1" applyFill="1" applyBorder="1"/>
    <xf numFmtId="0" fontId="5" fillId="0" borderId="0" xfId="0" applyFont="1"/>
    <xf numFmtId="0" fontId="4" fillId="2" borderId="18" xfId="0" applyFont="1" applyFill="1" applyBorder="1"/>
    <xf numFmtId="3" fontId="5" fillId="0" borderId="20" xfId="0" applyNumberFormat="1" applyFont="1" applyBorder="1"/>
    <xf numFmtId="0" fontId="4" fillId="2" borderId="4" xfId="0" applyFont="1" applyFill="1" applyBorder="1"/>
    <xf numFmtId="3" fontId="5" fillId="0" borderId="22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3" fillId="2" borderId="0" xfId="0" applyFont="1" applyFill="1"/>
    <xf numFmtId="0" fontId="5" fillId="0" borderId="7" xfId="0" applyFont="1" applyBorder="1"/>
    <xf numFmtId="0" fontId="2" fillId="0" borderId="12" xfId="0" applyFont="1" applyBorder="1"/>
    <xf numFmtId="0" fontId="4" fillId="2" borderId="0" xfId="0" applyFont="1" applyFill="1"/>
    <xf numFmtId="0" fontId="4" fillId="2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4" fillId="2" borderId="12" xfId="0" applyFont="1" applyFill="1" applyBorder="1"/>
    <xf numFmtId="0" fontId="4" fillId="2" borderId="7" xfId="0" applyFont="1" applyFill="1" applyBorder="1" applyAlignment="1">
      <alignment horizontal="center"/>
    </xf>
    <xf numFmtId="3" fontId="4" fillId="2" borderId="19" xfId="0" applyNumberFormat="1" applyFont="1" applyFill="1" applyBorder="1"/>
    <xf numFmtId="3" fontId="4" fillId="2" borderId="21" xfId="0" applyNumberFormat="1" applyFont="1" applyFill="1" applyBorder="1"/>
    <xf numFmtId="0" fontId="7" fillId="0" borderId="0" xfId="0" applyFont="1"/>
    <xf numFmtId="14" fontId="7" fillId="0" borderId="0" xfId="0" applyNumberFormat="1" applyFont="1"/>
    <xf numFmtId="0" fontId="5" fillId="2" borderId="0" xfId="0" applyFont="1" applyFill="1"/>
    <xf numFmtId="0" fontId="5" fillId="2" borderId="7" xfId="0" applyFont="1" applyFill="1" applyBorder="1"/>
    <xf numFmtId="2" fontId="5" fillId="0" borderId="6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0" xfId="0" applyFont="1" applyBorder="1"/>
    <xf numFmtId="3" fontId="4" fillId="2" borderId="7" xfId="0" applyNumberFormat="1" applyFont="1" applyFill="1" applyBorder="1"/>
    <xf numFmtId="3" fontId="5" fillId="2" borderId="12" xfId="0" applyNumberFormat="1" applyFont="1" applyFill="1" applyBorder="1"/>
    <xf numFmtId="0" fontId="5" fillId="0" borderId="7" xfId="0" applyFont="1" applyBorder="1" applyAlignment="1">
      <alignment horizontal="center"/>
    </xf>
    <xf numFmtId="0" fontId="4" fillId="2" borderId="2" xfId="0" applyFont="1" applyFill="1" applyBorder="1"/>
    <xf numFmtId="3" fontId="4" fillId="2" borderId="3" xfId="0" applyNumberFormat="1" applyFont="1" applyFill="1" applyBorder="1"/>
    <xf numFmtId="3" fontId="5" fillId="0" borderId="23" xfId="0" applyNumberFormat="1" applyFont="1" applyBorder="1"/>
    <xf numFmtId="0" fontId="4" fillId="2" borderId="1" xfId="0" applyFont="1" applyFill="1" applyBorder="1"/>
    <xf numFmtId="3" fontId="4" fillId="2" borderId="9" xfId="0" applyNumberFormat="1" applyFont="1" applyFill="1" applyBorder="1"/>
    <xf numFmtId="3" fontId="5" fillId="2" borderId="9" xfId="0" applyNumberFormat="1" applyFont="1" applyFill="1" applyBorder="1"/>
    <xf numFmtId="3" fontId="5" fillId="2" borderId="6" xfId="0" applyNumberFormat="1" applyFont="1" applyFill="1" applyBorder="1"/>
    <xf numFmtId="3" fontId="4" fillId="2" borderId="0" xfId="0" applyNumberFormat="1" applyFont="1" applyFill="1"/>
    <xf numFmtId="3" fontId="5" fillId="2" borderId="0" xfId="0" applyNumberFormat="1" applyFont="1" applyFill="1"/>
    <xf numFmtId="0" fontId="4" fillId="2" borderId="5" xfId="0" applyFont="1" applyFill="1" applyBorder="1"/>
    <xf numFmtId="0" fontId="5" fillId="0" borderId="6" xfId="0" applyFont="1" applyBorder="1" applyAlignment="1">
      <alignment horizontal="center"/>
    </xf>
    <xf numFmtId="14" fontId="7" fillId="0" borderId="0" xfId="0" applyNumberFormat="1" applyFont="1" applyAlignment="1">
      <alignment horizontal="left"/>
    </xf>
    <xf numFmtId="3" fontId="4" fillId="0" borderId="7" xfId="0" applyNumberFormat="1" applyFont="1" applyBorder="1"/>
    <xf numFmtId="4" fontId="5" fillId="0" borderId="11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4" xfId="0" applyFont="1" applyBorder="1"/>
    <xf numFmtId="3" fontId="4" fillId="0" borderId="25" xfId="0" applyNumberFormat="1" applyFont="1" applyBorder="1"/>
    <xf numFmtId="3" fontId="5" fillId="0" borderId="26" xfId="0" applyNumberFormat="1" applyFont="1" applyBorder="1"/>
    <xf numFmtId="4" fontId="5" fillId="0" borderId="25" xfId="0" applyNumberFormat="1" applyFont="1" applyBorder="1"/>
    <xf numFmtId="4" fontId="5" fillId="0" borderId="7" xfId="0" applyNumberFormat="1" applyFont="1" applyBorder="1"/>
    <xf numFmtId="0" fontId="4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7" fillId="0" borderId="0" xfId="0" applyFont="1"/>
    <xf numFmtId="4" fontId="5" fillId="0" borderId="28" xfId="0" applyNumberFormat="1" applyFont="1" applyBorder="1"/>
    <xf numFmtId="4" fontId="5" fillId="0" borderId="27" xfId="0" applyNumberFormat="1" applyFont="1" applyBorder="1"/>
    <xf numFmtId="4" fontId="5" fillId="0" borderId="29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F54"/>
  <sheetViews>
    <sheetView tabSelected="1" topLeftCell="A13" workbookViewId="0">
      <selection activeCell="H8" sqref="H8"/>
    </sheetView>
  </sheetViews>
  <sheetFormatPr defaultRowHeight="14.4" x14ac:dyDescent="0.3"/>
  <cols>
    <col min="2" max="2" width="42.6640625" customWidth="1"/>
    <col min="5" max="5" width="12.88671875" customWidth="1"/>
    <col min="6" max="6" width="18.33203125" customWidth="1"/>
    <col min="7" max="7" width="18.5546875" customWidth="1"/>
  </cols>
  <sheetData>
    <row r="5" spans="1:6" ht="21" x14ac:dyDescent="0.4">
      <c r="A5" s="77" t="s">
        <v>35</v>
      </c>
      <c r="B5" s="77"/>
      <c r="C5" s="77"/>
      <c r="D5" s="77"/>
      <c r="E5" s="77"/>
      <c r="F5" s="32"/>
    </row>
    <row r="6" spans="1:6" ht="21" x14ac:dyDescent="0.4">
      <c r="A6" s="77" t="s">
        <v>26</v>
      </c>
      <c r="B6" s="77"/>
      <c r="C6" s="77"/>
      <c r="D6" s="77"/>
      <c r="E6" s="77"/>
      <c r="F6" s="3"/>
    </row>
    <row r="7" spans="1:6" ht="15" thickBot="1" x14ac:dyDescent="0.35">
      <c r="A7" s="2"/>
      <c r="C7" s="2"/>
      <c r="D7" s="3"/>
      <c r="E7" s="3"/>
      <c r="F7" s="3"/>
    </row>
    <row r="8" spans="1:6" ht="15" thickBot="1" x14ac:dyDescent="0.35">
      <c r="A8" s="4" t="s">
        <v>1</v>
      </c>
      <c r="B8" s="5"/>
      <c r="C8" s="4" t="s">
        <v>10</v>
      </c>
      <c r="D8" s="50" t="s">
        <v>11</v>
      </c>
      <c r="E8" s="54" t="s">
        <v>8</v>
      </c>
      <c r="F8" s="17"/>
    </row>
    <row r="9" spans="1:6" ht="15" thickBot="1" x14ac:dyDescent="0.35">
      <c r="A9" s="4" t="s">
        <v>12</v>
      </c>
      <c r="B9" s="5" t="s">
        <v>13</v>
      </c>
      <c r="C9" s="4">
        <v>2024</v>
      </c>
      <c r="D9" s="50">
        <v>2023</v>
      </c>
      <c r="E9" s="54">
        <v>2023</v>
      </c>
      <c r="F9" s="17"/>
    </row>
    <row r="10" spans="1:6" x14ac:dyDescent="0.3">
      <c r="A10" s="6">
        <v>1</v>
      </c>
      <c r="B10" s="7" t="s">
        <v>14</v>
      </c>
      <c r="C10" s="8">
        <v>0</v>
      </c>
      <c r="D10" s="9">
        <v>0</v>
      </c>
      <c r="E10" s="10">
        <v>0</v>
      </c>
      <c r="F10" s="1"/>
    </row>
    <row r="11" spans="1:6" x14ac:dyDescent="0.3">
      <c r="A11" s="11">
        <v>2</v>
      </c>
      <c r="B11" s="12" t="s">
        <v>15</v>
      </c>
      <c r="C11" s="13">
        <v>2450106</v>
      </c>
      <c r="D11" s="14">
        <v>2721405</v>
      </c>
      <c r="E11" s="68">
        <v>1603042</v>
      </c>
      <c r="F11" s="1"/>
    </row>
    <row r="12" spans="1:6" x14ac:dyDescent="0.3">
      <c r="A12" s="11">
        <v>3</v>
      </c>
      <c r="B12" s="12" t="s">
        <v>16</v>
      </c>
      <c r="C12" s="13">
        <v>0</v>
      </c>
      <c r="D12" s="14">
        <v>0</v>
      </c>
      <c r="E12" s="15">
        <v>0</v>
      </c>
      <c r="F12" s="1"/>
    </row>
    <row r="13" spans="1:6" x14ac:dyDescent="0.3">
      <c r="A13" s="11">
        <v>4</v>
      </c>
      <c r="B13" s="12" t="s">
        <v>23</v>
      </c>
      <c r="C13" s="8">
        <v>1000000</v>
      </c>
      <c r="D13" s="9">
        <v>0</v>
      </c>
      <c r="E13" s="68">
        <v>2733560</v>
      </c>
      <c r="F13" s="1"/>
    </row>
    <row r="14" spans="1:6" x14ac:dyDescent="0.3">
      <c r="A14" s="11">
        <v>4</v>
      </c>
      <c r="B14" s="12" t="s">
        <v>22</v>
      </c>
      <c r="C14" s="13">
        <v>350600</v>
      </c>
      <c r="D14" s="14">
        <v>311000</v>
      </c>
      <c r="E14" s="68">
        <v>1766905</v>
      </c>
      <c r="F14" s="1"/>
    </row>
    <row r="15" spans="1:6" x14ac:dyDescent="0.3">
      <c r="A15" s="11">
        <v>4</v>
      </c>
      <c r="B15" s="12" t="s">
        <v>36</v>
      </c>
      <c r="C15" s="13">
        <v>624217</v>
      </c>
      <c r="D15" s="14">
        <v>0</v>
      </c>
      <c r="E15" s="68">
        <v>1406706.16</v>
      </c>
      <c r="F15" s="1"/>
    </row>
    <row r="16" spans="1:6" x14ac:dyDescent="0.3">
      <c r="A16" s="11">
        <v>4</v>
      </c>
      <c r="B16" s="12" t="s">
        <v>25</v>
      </c>
      <c r="C16" s="13">
        <v>0</v>
      </c>
      <c r="D16" s="14">
        <v>0</v>
      </c>
      <c r="E16" s="15">
        <v>0</v>
      </c>
      <c r="F16" s="1"/>
    </row>
    <row r="17" spans="1:6" ht="15" thickBot="1" x14ac:dyDescent="0.35">
      <c r="A17" s="16">
        <v>4</v>
      </c>
      <c r="B17" s="17" t="s">
        <v>17</v>
      </c>
      <c r="C17" s="18">
        <v>60000</v>
      </c>
      <c r="D17" s="9">
        <v>60000</v>
      </c>
      <c r="E17" s="81">
        <v>60000</v>
      </c>
      <c r="F17" s="1"/>
    </row>
    <row r="18" spans="1:6" ht="15" thickBot="1" x14ac:dyDescent="0.35">
      <c r="A18" s="33" t="s">
        <v>18</v>
      </c>
      <c r="B18" s="34"/>
      <c r="C18" s="67">
        <f>SUM(C10:C17)</f>
        <v>4484923</v>
      </c>
      <c r="D18" s="19">
        <f>SUM(D10:D17)</f>
        <v>3092405</v>
      </c>
      <c r="E18" s="74">
        <f>SUM(E10:E17)</f>
        <v>7570213.1600000001</v>
      </c>
      <c r="F18" s="1"/>
    </row>
    <row r="19" spans="1:6" x14ac:dyDescent="0.3">
      <c r="A19" s="25"/>
      <c r="B19" s="1"/>
      <c r="C19" s="9"/>
      <c r="D19" s="9"/>
      <c r="E19" s="9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ht="15" thickBot="1" x14ac:dyDescent="0.35">
      <c r="A21" s="75" t="s">
        <v>0</v>
      </c>
      <c r="B21" s="75"/>
      <c r="C21" s="75"/>
      <c r="D21" s="47"/>
      <c r="E21" s="47"/>
      <c r="F21" s="1"/>
    </row>
    <row r="22" spans="1:6" ht="15" thickBot="1" x14ac:dyDescent="0.35">
      <c r="A22" s="36"/>
      <c r="B22" s="37" t="s">
        <v>10</v>
      </c>
      <c r="C22" s="38"/>
      <c r="D22" s="48"/>
      <c r="E22" s="48"/>
      <c r="F22" s="1"/>
    </row>
    <row r="23" spans="1:6" ht="15" thickBot="1" x14ac:dyDescent="0.35">
      <c r="A23" s="39" t="s">
        <v>2</v>
      </c>
      <c r="B23" s="5"/>
      <c r="C23" s="4" t="s">
        <v>10</v>
      </c>
      <c r="D23" s="50" t="s">
        <v>11</v>
      </c>
      <c r="E23" s="54" t="s">
        <v>8</v>
      </c>
      <c r="F23" s="1"/>
    </row>
    <row r="24" spans="1:6" ht="15" thickBot="1" x14ac:dyDescent="0.35">
      <c r="A24" s="20" t="s">
        <v>12</v>
      </c>
      <c r="B24" s="21" t="s">
        <v>13</v>
      </c>
      <c r="C24" s="4">
        <v>2024</v>
      </c>
      <c r="D24" s="50">
        <v>2023</v>
      </c>
      <c r="E24" s="54">
        <v>2023</v>
      </c>
      <c r="F24" s="1"/>
    </row>
    <row r="25" spans="1:6" x14ac:dyDescent="0.3">
      <c r="A25" s="22">
        <v>5</v>
      </c>
      <c r="B25" s="23" t="s">
        <v>19</v>
      </c>
      <c r="C25" s="8">
        <v>4890623</v>
      </c>
      <c r="D25" s="9">
        <v>3295505</v>
      </c>
      <c r="E25" s="73">
        <v>4965321</v>
      </c>
      <c r="F25" s="1"/>
    </row>
    <row r="26" spans="1:6" ht="15" thickBot="1" x14ac:dyDescent="0.35">
      <c r="A26" s="69">
        <v>6</v>
      </c>
      <c r="B26" s="70" t="s">
        <v>20</v>
      </c>
      <c r="C26" s="71">
        <v>50000</v>
      </c>
      <c r="D26" s="72">
        <v>200000</v>
      </c>
      <c r="E26" s="73">
        <v>807792.16</v>
      </c>
      <c r="F26" s="1"/>
    </row>
    <row r="27" spans="1:6" ht="15" thickBot="1" x14ac:dyDescent="0.35">
      <c r="A27" s="40" t="s">
        <v>18</v>
      </c>
      <c r="B27" s="34"/>
      <c r="C27" s="67">
        <f>SUM(C25:C26)</f>
        <v>4940623</v>
      </c>
      <c r="D27" s="19">
        <f>SUM(D25:D26)</f>
        <v>3495505</v>
      </c>
      <c r="E27" s="74">
        <f>SUM(E25:E26)</f>
        <v>5773113.1600000001</v>
      </c>
      <c r="F27" s="1"/>
    </row>
    <row r="28" spans="1:6" x14ac:dyDescent="0.3">
      <c r="A28" s="1"/>
      <c r="B28" s="1"/>
      <c r="C28" s="1"/>
      <c r="D28" s="1"/>
      <c r="E28" s="1"/>
      <c r="F28" s="1"/>
    </row>
    <row r="29" spans="1:6" ht="15" thickBot="1" x14ac:dyDescent="0.35">
      <c r="A29" s="1"/>
      <c r="B29" s="1"/>
      <c r="C29" s="1"/>
      <c r="D29" s="1"/>
      <c r="E29" s="1"/>
      <c r="F29" s="1"/>
    </row>
    <row r="30" spans="1:6" ht="15" thickBot="1" x14ac:dyDescent="0.35">
      <c r="A30" s="24" t="s">
        <v>7</v>
      </c>
      <c r="B30" s="41"/>
      <c r="C30" s="42" t="s">
        <v>10</v>
      </c>
      <c r="D30" s="49" t="s">
        <v>11</v>
      </c>
      <c r="E30" s="65" t="s">
        <v>8</v>
      </c>
      <c r="F30" s="1"/>
    </row>
    <row r="31" spans="1:6" ht="15" thickBot="1" x14ac:dyDescent="0.35">
      <c r="A31" s="24" t="s">
        <v>28</v>
      </c>
      <c r="B31" s="37" t="s">
        <v>13</v>
      </c>
      <c r="C31" s="42">
        <v>2024</v>
      </c>
      <c r="D31" s="50">
        <v>2023</v>
      </c>
      <c r="E31" s="54">
        <v>2023</v>
      </c>
      <c r="F31" s="1"/>
    </row>
    <row r="32" spans="1:6" ht="15" thickBot="1" x14ac:dyDescent="0.35">
      <c r="A32" s="16">
        <v>8</v>
      </c>
      <c r="B32" s="51" t="s">
        <v>21</v>
      </c>
      <c r="C32" s="18">
        <v>455700</v>
      </c>
      <c r="D32" s="9">
        <v>403100</v>
      </c>
      <c r="E32" s="80">
        <v>1797100</v>
      </c>
      <c r="F32" s="1"/>
    </row>
    <row r="33" spans="1:6" ht="15" thickBot="1" x14ac:dyDescent="0.35">
      <c r="A33" s="24" t="s">
        <v>27</v>
      </c>
      <c r="B33" s="24"/>
      <c r="C33" s="52">
        <f>SUM(C32:C32)</f>
        <v>455700</v>
      </c>
      <c r="D33" s="53">
        <f>SUM(D32:D32)</f>
        <v>403100</v>
      </c>
      <c r="E33" s="79">
        <f>SUM(E32)</f>
        <v>1797100</v>
      </c>
      <c r="F33" s="1"/>
    </row>
    <row r="34" spans="1:6" ht="15" thickBot="1" x14ac:dyDescent="0.35">
      <c r="A34" s="35"/>
      <c r="B34" s="35"/>
      <c r="C34" s="62"/>
      <c r="D34" s="63"/>
      <c r="E34" s="63"/>
      <c r="F34" s="1"/>
    </row>
    <row r="35" spans="1:6" ht="15" thickBot="1" x14ac:dyDescent="0.35">
      <c r="A35" s="35" t="s">
        <v>0</v>
      </c>
      <c r="B35" s="64"/>
      <c r="C35" s="42" t="s">
        <v>10</v>
      </c>
      <c r="D35" s="49" t="s">
        <v>11</v>
      </c>
      <c r="E35" s="65" t="s">
        <v>8</v>
      </c>
      <c r="F35" s="1"/>
    </row>
    <row r="36" spans="1:6" ht="15" thickBot="1" x14ac:dyDescent="0.35">
      <c r="A36" s="35" t="s">
        <v>0</v>
      </c>
      <c r="B36" s="36" t="s">
        <v>13</v>
      </c>
      <c r="C36" s="42">
        <v>2024</v>
      </c>
      <c r="D36" s="50">
        <v>2023</v>
      </c>
      <c r="E36" s="54">
        <v>2023</v>
      </c>
      <c r="F36" s="1"/>
    </row>
    <row r="37" spans="1:6" x14ac:dyDescent="0.3">
      <c r="A37" s="35"/>
      <c r="B37" s="26" t="s">
        <v>1</v>
      </c>
      <c r="C37" s="43">
        <f>SUM(C18)</f>
        <v>4484923</v>
      </c>
      <c r="D37" s="27">
        <f>SUM(D18)</f>
        <v>3092405</v>
      </c>
      <c r="E37" s="80">
        <f>SUM(E18)</f>
        <v>7570213.1600000001</v>
      </c>
      <c r="F37" s="1"/>
    </row>
    <row r="38" spans="1:6" x14ac:dyDescent="0.3">
      <c r="A38" s="35"/>
      <c r="B38" s="28" t="s">
        <v>2</v>
      </c>
      <c r="C38" s="44">
        <f>SUM(C27)</f>
        <v>4940623</v>
      </c>
      <c r="D38" s="29">
        <f>SUM(D27)</f>
        <v>3495505</v>
      </c>
      <c r="E38" s="68">
        <f>SUM(E27)</f>
        <v>5773113.1600000001</v>
      </c>
      <c r="F38" s="1"/>
    </row>
    <row r="39" spans="1:6" ht="15" thickBot="1" x14ac:dyDescent="0.35">
      <c r="A39" s="35"/>
      <c r="B39" s="55" t="s">
        <v>7</v>
      </c>
      <c r="C39" s="56">
        <f>SUM(C33)</f>
        <v>455700</v>
      </c>
      <c r="D39" s="57">
        <f>SUM(D33)</f>
        <v>403100</v>
      </c>
      <c r="E39" s="79">
        <f>SUM(E33)</f>
        <v>1797100</v>
      </c>
      <c r="F39" s="1"/>
    </row>
    <row r="40" spans="1:6" ht="15" thickBot="1" x14ac:dyDescent="0.35">
      <c r="A40" s="35"/>
      <c r="B40" s="58" t="s">
        <v>27</v>
      </c>
      <c r="C40" s="59">
        <f>SUM(C37-C38+C39)</f>
        <v>0</v>
      </c>
      <c r="D40" s="60">
        <f>SUM(D37-D38+D39)</f>
        <v>0</v>
      </c>
      <c r="E40" s="61">
        <f>SUM(E37-E38-E39)</f>
        <v>0</v>
      </c>
      <c r="F40" s="1"/>
    </row>
    <row r="41" spans="1:6" x14ac:dyDescent="0.3">
      <c r="A41" s="1"/>
      <c r="B41" s="1"/>
      <c r="C41" s="1"/>
      <c r="D41" s="1"/>
      <c r="E41" s="1"/>
      <c r="F41" s="1"/>
    </row>
    <row r="42" spans="1:6" x14ac:dyDescent="0.3">
      <c r="A42" s="1"/>
      <c r="B42" s="1"/>
      <c r="C42" s="1"/>
      <c r="D42" s="1"/>
      <c r="E42" s="1"/>
      <c r="F42" s="1"/>
    </row>
    <row r="43" spans="1:6" x14ac:dyDescent="0.3">
      <c r="A43" s="45" t="s">
        <v>3</v>
      </c>
      <c r="B43" s="66">
        <v>45259</v>
      </c>
      <c r="C43" s="78" t="s">
        <v>29</v>
      </c>
      <c r="D43" s="78"/>
      <c r="E43" s="78"/>
      <c r="F43" s="46"/>
    </row>
    <row r="44" spans="1:6" x14ac:dyDescent="0.3">
      <c r="A44" s="45" t="s">
        <v>3</v>
      </c>
      <c r="B44" s="66">
        <v>45259</v>
      </c>
      <c r="C44" s="78" t="s">
        <v>30</v>
      </c>
      <c r="D44" s="78"/>
      <c r="E44" s="78"/>
      <c r="F44" s="45"/>
    </row>
    <row r="45" spans="1:6" x14ac:dyDescent="0.3">
      <c r="A45" s="45" t="s">
        <v>32</v>
      </c>
      <c r="B45" s="66"/>
      <c r="C45" s="45" t="s">
        <v>33</v>
      </c>
      <c r="D45" s="45"/>
      <c r="E45" s="45"/>
      <c r="F45" s="45"/>
    </row>
    <row r="46" spans="1:6" x14ac:dyDescent="0.3">
      <c r="A46" s="45" t="s">
        <v>34</v>
      </c>
      <c r="B46" s="46"/>
      <c r="C46" s="45"/>
      <c r="D46" s="1"/>
      <c r="E46" s="1"/>
      <c r="F46" s="45"/>
    </row>
    <row r="47" spans="1:6" x14ac:dyDescent="0.3">
      <c r="A47" s="45" t="s">
        <v>4</v>
      </c>
      <c r="B47" s="1"/>
      <c r="C47" s="1"/>
      <c r="D47" s="1"/>
      <c r="E47" s="1"/>
      <c r="F47" s="1"/>
    </row>
    <row r="48" spans="1:6" x14ac:dyDescent="0.3">
      <c r="A48" s="45" t="s">
        <v>5</v>
      </c>
      <c r="B48" s="1"/>
      <c r="C48" s="1"/>
      <c r="D48" s="1"/>
      <c r="E48" s="1"/>
      <c r="F48" s="1"/>
    </row>
    <row r="49" spans="1:6" x14ac:dyDescent="0.3">
      <c r="A49" s="45" t="s">
        <v>6</v>
      </c>
      <c r="B49" s="1"/>
      <c r="C49" s="1"/>
      <c r="D49" s="1"/>
      <c r="E49" s="1"/>
      <c r="F49" s="1"/>
    </row>
    <row r="50" spans="1:6" x14ac:dyDescent="0.3">
      <c r="A50" s="76" t="s">
        <v>9</v>
      </c>
      <c r="B50" s="76"/>
      <c r="C50" s="76"/>
      <c r="D50" s="76"/>
      <c r="E50" s="76"/>
      <c r="F50" s="76"/>
    </row>
    <row r="51" spans="1:6" x14ac:dyDescent="0.3">
      <c r="A51" s="1"/>
      <c r="B51" s="1"/>
      <c r="C51" s="1"/>
      <c r="D51" s="1"/>
      <c r="E51" s="1"/>
      <c r="F51" s="1"/>
    </row>
    <row r="52" spans="1:6" x14ac:dyDescent="0.3">
      <c r="A52" s="1"/>
      <c r="B52" s="30" t="s">
        <v>31</v>
      </c>
      <c r="C52" s="1"/>
      <c r="D52" s="1"/>
      <c r="E52" s="1"/>
      <c r="F52" s="1"/>
    </row>
    <row r="53" spans="1:6" x14ac:dyDescent="0.3">
      <c r="A53" s="1"/>
      <c r="B53" s="31" t="s">
        <v>24</v>
      </c>
      <c r="C53" s="1"/>
      <c r="D53" s="1"/>
      <c r="E53" s="1"/>
      <c r="F53" s="1"/>
    </row>
    <row r="54" spans="1:6" x14ac:dyDescent="0.3">
      <c r="A54" s="1"/>
      <c r="B54" s="1"/>
      <c r="C54" s="1"/>
      <c r="D54" s="1"/>
      <c r="E54" s="1"/>
      <c r="F54" s="1"/>
    </row>
  </sheetData>
  <mergeCells count="6">
    <mergeCell ref="A21:C21"/>
    <mergeCell ref="A50:F50"/>
    <mergeCell ref="A6:E6"/>
    <mergeCell ref="A5:E5"/>
    <mergeCell ref="C43:E43"/>
    <mergeCell ref="C44:E44"/>
  </mergeCells>
  <pageMargins left="0.7" right="0.7" top="0.78740157499999996" bottom="0.78740157499999996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"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 DSO 2024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Petra Hořínková</cp:lastModifiedBy>
  <cp:lastPrinted>2023-11-29T07:54:58Z</cp:lastPrinted>
  <dcterms:created xsi:type="dcterms:W3CDTF">2016-11-23T11:06:38Z</dcterms:created>
  <dcterms:modified xsi:type="dcterms:W3CDTF">2023-11-29T07:56:18Z</dcterms:modified>
</cp:coreProperties>
</file>