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355" windowHeight="417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H38" i="1"/>
  <c r="G38"/>
  <c r="F38"/>
  <c r="E38"/>
  <c r="H42"/>
  <c r="H43" s="1"/>
  <c r="G42"/>
  <c r="G43" s="1"/>
  <c r="F42"/>
  <c r="F43" s="1"/>
  <c r="H41"/>
  <c r="G41"/>
  <c r="F41"/>
  <c r="H40"/>
  <c r="G40"/>
  <c r="F40"/>
  <c r="E42"/>
  <c r="E43" s="1"/>
  <c r="E41"/>
  <c r="E40"/>
  <c r="H27"/>
  <c r="G27"/>
  <c r="F27"/>
  <c r="E27"/>
  <c r="H14"/>
  <c r="G14"/>
  <c r="F14"/>
  <c r="E14"/>
  <c r="D38"/>
  <c r="D14"/>
  <c r="D27"/>
</calcChain>
</file>

<file path=xl/sharedStrings.xml><?xml version="1.0" encoding="utf-8"?>
<sst xmlns="http://schemas.openxmlformats.org/spreadsheetml/2006/main" count="51" uniqueCount="36">
  <si>
    <t xml:space="preserve"> </t>
  </si>
  <si>
    <t>Příjmy</t>
  </si>
  <si>
    <t>paragraf</t>
  </si>
  <si>
    <t>položka</t>
  </si>
  <si>
    <t>popis</t>
  </si>
  <si>
    <t>Neinvestiční dotace od obcí</t>
  </si>
  <si>
    <t>Převody z rozpočtových účtů</t>
  </si>
  <si>
    <t>Ostatní záležitosti sděl.prostředků</t>
  </si>
  <si>
    <t>Pečovatelská služba</t>
  </si>
  <si>
    <t>Obecné příjmy a výdaje z finnan. operací</t>
  </si>
  <si>
    <t>celkem příjmy</t>
  </si>
  <si>
    <t>Výdaje</t>
  </si>
  <si>
    <t>Ostatní záležitosti sděl.prostředků-novinky</t>
  </si>
  <si>
    <t>Komunální služby a rozvoj</t>
  </si>
  <si>
    <t>Ostatní tělovýchovná činnost</t>
  </si>
  <si>
    <t>Obecné výdaje z finanč.operací</t>
  </si>
  <si>
    <t>Pojištění funkčně nespecifikované</t>
  </si>
  <si>
    <t>Převody vlastním fondům</t>
  </si>
  <si>
    <t>Výdaje celkem</t>
  </si>
  <si>
    <t>Vyvěšeno :</t>
  </si>
  <si>
    <t>Sejmuto :</t>
  </si>
  <si>
    <t>Schválil :</t>
  </si>
  <si>
    <t>Subregionu Velké Dářko-d.s.o., po dobu uvedenou výše. Občané členských obcí se k vystavenému návrhu rozpočtu mohou</t>
  </si>
  <si>
    <t xml:space="preserve"> vyjádřit písemně po dobu vystavení návrhu rozpočtu, nebo ústně v době projednávání návrhu rozpočtu svazku na valné hromadě.</t>
  </si>
  <si>
    <t>Ost.činnosti sovis.se službami pro obyv</t>
  </si>
  <si>
    <t>Ostat.činnost souvis.se služ.pro obyv.</t>
  </si>
  <si>
    <t>Financování</t>
  </si>
  <si>
    <t>Kontokorent</t>
  </si>
  <si>
    <t>financování celkem</t>
  </si>
  <si>
    <t>příjmy celkem</t>
  </si>
  <si>
    <t>výdaje celkem</t>
  </si>
  <si>
    <t>financování</t>
  </si>
  <si>
    <t>Ministerstvo život.prostředí-kontejnery</t>
  </si>
  <si>
    <t>Návrh střednědodbého výhledu rozpočtu je zveřejněn na úředních deskách obecních úřadů  umožňující vzdálený přístup ve všech členských obcích</t>
  </si>
  <si>
    <t xml:space="preserve"> NÁVRH    2018 - 2022</t>
  </si>
  <si>
    <t xml:space="preserve">Střednědobý výhled rozpočtu Subregionu Velké Dářko - DSO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</si>
</sst>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7"/>
      <name val="Arial"/>
      <family val="2"/>
      <charset val="238"/>
    </font>
    <font>
      <sz val="7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2" xfId="0" applyFont="1" applyBorder="1"/>
    <xf numFmtId="0" fontId="0" fillId="0" borderId="0" xfId="0" applyFill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5" fillId="0" borderId="1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13" xfId="0" applyFont="1" applyBorder="1"/>
    <xf numFmtId="0" fontId="3" fillId="0" borderId="2" xfId="0" applyFont="1" applyBorder="1" applyAlignment="1">
      <alignment horizontal="left"/>
    </xf>
    <xf numFmtId="0" fontId="4" fillId="0" borderId="0" xfId="0" applyFont="1"/>
    <xf numFmtId="0" fontId="4" fillId="0" borderId="15" xfId="0" applyFont="1" applyBorder="1"/>
    <xf numFmtId="0" fontId="5" fillId="0" borderId="3" xfId="0" applyFont="1" applyBorder="1"/>
    <xf numFmtId="0" fontId="6" fillId="0" borderId="13" xfId="0" applyFont="1" applyBorder="1"/>
    <xf numFmtId="0" fontId="8" fillId="0" borderId="0" xfId="0" applyFont="1"/>
    <xf numFmtId="0" fontId="3" fillId="0" borderId="17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14" fontId="4" fillId="0" borderId="0" xfId="0" applyNumberFormat="1" applyFont="1"/>
    <xf numFmtId="0" fontId="10" fillId="0" borderId="0" xfId="0" applyFont="1"/>
    <xf numFmtId="0" fontId="11" fillId="0" borderId="0" xfId="0" applyFont="1"/>
    <xf numFmtId="0" fontId="6" fillId="0" borderId="14" xfId="0" applyFont="1" applyFill="1" applyBorder="1"/>
    <xf numFmtId="0" fontId="6" fillId="0" borderId="2" xfId="0" applyFont="1" applyBorder="1"/>
    <xf numFmtId="0" fontId="6" fillId="0" borderId="1" xfId="0" applyFont="1" applyBorder="1"/>
    <xf numFmtId="0" fontId="6" fillId="0" borderId="19" xfId="0" applyFont="1" applyBorder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6" xfId="0" applyFont="1" applyBorder="1"/>
    <xf numFmtId="0" fontId="5" fillId="0" borderId="20" xfId="0" applyFont="1" applyBorder="1"/>
    <xf numFmtId="0" fontId="2" fillId="0" borderId="19" xfId="0" applyFont="1" applyBorder="1" applyAlignment="1">
      <alignment horizontal="center"/>
    </xf>
    <xf numFmtId="0" fontId="3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3" fillId="0" borderId="19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3" xfId="0" applyFont="1" applyBorder="1"/>
    <xf numFmtId="0" fontId="4" fillId="0" borderId="14" xfId="0" applyFont="1" applyBorder="1"/>
    <xf numFmtId="0" fontId="4" fillId="0" borderId="24" xfId="0" applyFont="1" applyBorder="1"/>
    <xf numFmtId="0" fontId="4" fillId="0" borderId="25" xfId="0" applyFont="1" applyBorder="1"/>
    <xf numFmtId="0" fontId="6" fillId="0" borderId="14" xfId="0" applyFont="1" applyBorder="1"/>
    <xf numFmtId="0" fontId="6" fillId="0" borderId="8" xfId="0" applyFont="1" applyBorder="1"/>
    <xf numFmtId="0" fontId="5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6" fillId="0" borderId="5" xfId="0" applyFont="1" applyFill="1" applyBorder="1"/>
    <xf numFmtId="0" fontId="6" fillId="0" borderId="27" xfId="0" applyFont="1" applyFill="1" applyBorder="1"/>
    <xf numFmtId="0" fontId="6" fillId="0" borderId="8" xfId="0" applyFont="1" applyFill="1" applyBorder="1"/>
    <xf numFmtId="0" fontId="6" fillId="0" borderId="33" xfId="0" applyFont="1" applyFill="1" applyBorder="1"/>
    <xf numFmtId="0" fontId="6" fillId="0" borderId="5" xfId="0" applyFont="1" applyBorder="1"/>
    <xf numFmtId="0" fontId="6" fillId="0" borderId="29" xfId="0" applyFont="1" applyBorder="1"/>
    <xf numFmtId="0" fontId="4" fillId="0" borderId="35" xfId="0" applyFont="1" applyBorder="1"/>
    <xf numFmtId="0" fontId="6" fillId="0" borderId="26" xfId="0" applyFont="1" applyBorder="1"/>
    <xf numFmtId="0" fontId="6" fillId="0" borderId="36" xfId="0" applyFont="1" applyBorder="1"/>
    <xf numFmtId="0" fontId="6" fillId="0" borderId="22" xfId="0" applyFont="1" applyBorder="1"/>
    <xf numFmtId="0" fontId="5" fillId="0" borderId="38" xfId="0" applyFont="1" applyBorder="1"/>
    <xf numFmtId="0" fontId="6" fillId="0" borderId="0" xfId="0" applyFont="1" applyFill="1" applyBorder="1"/>
    <xf numFmtId="0" fontId="6" fillId="0" borderId="7" xfId="0" applyFont="1" applyBorder="1"/>
    <xf numFmtId="0" fontId="9" fillId="0" borderId="4" xfId="0" applyFont="1" applyBorder="1" applyAlignment="1">
      <alignment horizontal="right"/>
    </xf>
    <xf numFmtId="0" fontId="6" fillId="0" borderId="34" xfId="0" applyFont="1" applyBorder="1"/>
    <xf numFmtId="0" fontId="6" fillId="0" borderId="21" xfId="0" applyFont="1" applyBorder="1"/>
    <xf numFmtId="0" fontId="6" fillId="0" borderId="24" xfId="0" applyFont="1" applyBorder="1"/>
    <xf numFmtId="0" fontId="6" fillId="0" borderId="30" xfId="0" applyFont="1" applyBorder="1"/>
    <xf numFmtId="0" fontId="3" fillId="0" borderId="19" xfId="0" applyFont="1" applyBorder="1" applyAlignment="1">
      <alignment horizontal="left"/>
    </xf>
    <xf numFmtId="0" fontId="6" fillId="0" borderId="37" xfId="0" applyFont="1" applyBorder="1"/>
    <xf numFmtId="0" fontId="6" fillId="0" borderId="38" xfId="0" applyFont="1" applyBorder="1"/>
    <xf numFmtId="0" fontId="10" fillId="0" borderId="0" xfId="0" applyFont="1" applyAlignment="1"/>
    <xf numFmtId="0" fontId="1" fillId="0" borderId="3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1"/>
  <sheetViews>
    <sheetView tabSelected="1" topLeftCell="A25" workbookViewId="0">
      <selection activeCell="A28" sqref="A28"/>
    </sheetView>
  </sheetViews>
  <sheetFormatPr defaultRowHeight="15"/>
  <cols>
    <col min="1" max="1" width="8" customWidth="1"/>
    <col min="2" max="2" width="9.85546875" customWidth="1"/>
    <col min="3" max="3" width="31" customWidth="1"/>
    <col min="4" max="4" width="11.28515625" customWidth="1"/>
    <col min="5" max="7" width="11.7109375" customWidth="1"/>
    <col min="8" max="8" width="11.28515625" customWidth="1"/>
  </cols>
  <sheetData>
    <row r="1" spans="1:10" ht="15.75">
      <c r="A1" s="36" t="s">
        <v>35</v>
      </c>
      <c r="B1" s="36"/>
      <c r="C1" s="36"/>
      <c r="D1" s="36"/>
      <c r="E1" s="36"/>
      <c r="F1" s="36"/>
      <c r="G1" s="36"/>
      <c r="H1" s="36"/>
    </row>
    <row r="2" spans="1:10" ht="16.5" thickBot="1">
      <c r="A2" s="87" t="s">
        <v>34</v>
      </c>
      <c r="B2" s="87"/>
      <c r="C2" s="87"/>
      <c r="D2" s="87"/>
      <c r="E2" s="87"/>
      <c r="F2" s="87"/>
      <c r="G2" s="87"/>
      <c r="H2" s="87"/>
    </row>
    <row r="3" spans="1:10" ht="15.75" thickBot="1">
      <c r="A3" s="37" t="s">
        <v>1</v>
      </c>
      <c r="B3" s="38"/>
      <c r="C3" s="38"/>
      <c r="D3" s="38"/>
      <c r="E3" s="45"/>
      <c r="F3" s="45"/>
      <c r="G3" s="45"/>
      <c r="H3" s="39"/>
    </row>
    <row r="4" spans="1:10" ht="15.75" thickBot="1">
      <c r="A4" s="50"/>
      <c r="B4" s="51"/>
      <c r="C4" s="51"/>
      <c r="D4" s="51"/>
      <c r="E4" s="52"/>
      <c r="F4" s="52"/>
      <c r="G4" s="52"/>
      <c r="H4" s="53"/>
    </row>
    <row r="5" spans="1:10">
      <c r="A5" s="1" t="s">
        <v>2</v>
      </c>
      <c r="B5" s="2" t="s">
        <v>3</v>
      </c>
      <c r="C5" s="2" t="s">
        <v>4</v>
      </c>
      <c r="D5" s="2">
        <v>2018</v>
      </c>
      <c r="E5" s="46">
        <v>2019</v>
      </c>
      <c r="F5" s="46">
        <v>2020</v>
      </c>
      <c r="G5" s="46">
        <v>2021</v>
      </c>
      <c r="H5" s="3">
        <v>2022</v>
      </c>
    </row>
    <row r="6" spans="1:10">
      <c r="A6" s="6"/>
      <c r="B6" s="7">
        <v>4121</v>
      </c>
      <c r="C6" s="7" t="s">
        <v>5</v>
      </c>
      <c r="D6" s="7">
        <v>420000</v>
      </c>
      <c r="E6" s="47">
        <v>420000</v>
      </c>
      <c r="F6" s="47">
        <v>420000</v>
      </c>
      <c r="G6" s="47">
        <v>420000</v>
      </c>
      <c r="H6" s="8">
        <v>420000</v>
      </c>
      <c r="J6" s="5"/>
    </row>
    <row r="7" spans="1:10">
      <c r="A7" s="15"/>
      <c r="B7" s="55">
        <v>4116</v>
      </c>
      <c r="C7" s="58" t="s">
        <v>32</v>
      </c>
      <c r="D7" s="55">
        <v>462966.62</v>
      </c>
      <c r="E7" s="56">
        <v>0</v>
      </c>
      <c r="F7" s="56">
        <v>0</v>
      </c>
      <c r="G7" s="56">
        <v>0</v>
      </c>
      <c r="H7" s="57">
        <v>0</v>
      </c>
      <c r="J7" s="5"/>
    </row>
    <row r="8" spans="1:10" ht="15.75" thickBot="1">
      <c r="A8" s="6"/>
      <c r="B8" s="7">
        <v>4216</v>
      </c>
      <c r="C8" s="59" t="s">
        <v>32</v>
      </c>
      <c r="D8" s="7">
        <v>51019.77</v>
      </c>
      <c r="E8" s="47">
        <v>0</v>
      </c>
      <c r="F8" s="47">
        <v>0</v>
      </c>
      <c r="G8" s="47">
        <v>0</v>
      </c>
      <c r="H8" s="8">
        <v>0</v>
      </c>
      <c r="J8" s="5"/>
    </row>
    <row r="9" spans="1:10" ht="15.75" thickBot="1">
      <c r="A9" s="34">
        <v>3349</v>
      </c>
      <c r="B9" s="33"/>
      <c r="C9" s="33" t="s">
        <v>7</v>
      </c>
      <c r="D9" s="33">
        <v>20908</v>
      </c>
      <c r="E9" s="35">
        <v>20900</v>
      </c>
      <c r="F9" s="35">
        <v>20900</v>
      </c>
      <c r="G9" s="35">
        <v>20900</v>
      </c>
      <c r="H9" s="14">
        <v>20900</v>
      </c>
      <c r="J9" s="5"/>
    </row>
    <row r="10" spans="1:10" ht="15.75" thickBot="1">
      <c r="A10" s="34">
        <v>3900</v>
      </c>
      <c r="B10" s="33"/>
      <c r="C10" s="33" t="s">
        <v>24</v>
      </c>
      <c r="D10" s="33">
        <v>1029600</v>
      </c>
      <c r="E10" s="35">
        <v>1029600</v>
      </c>
      <c r="F10" s="35">
        <v>600600</v>
      </c>
      <c r="G10" s="35">
        <v>0</v>
      </c>
      <c r="H10" s="19">
        <v>0</v>
      </c>
      <c r="J10" s="5"/>
    </row>
    <row r="11" spans="1:10" ht="15.75" thickBot="1">
      <c r="A11" s="34">
        <v>4351</v>
      </c>
      <c r="B11" s="33"/>
      <c r="C11" s="33" t="s">
        <v>8</v>
      </c>
      <c r="D11" s="33">
        <v>900000</v>
      </c>
      <c r="E11" s="35">
        <v>900000</v>
      </c>
      <c r="F11" s="35">
        <v>900000</v>
      </c>
      <c r="G11" s="35">
        <v>900000</v>
      </c>
      <c r="H11" s="14">
        <v>900000</v>
      </c>
      <c r="J11" s="5"/>
    </row>
    <row r="12" spans="1:10" ht="15.75" thickBot="1">
      <c r="A12" s="34">
        <v>6310</v>
      </c>
      <c r="B12" s="33"/>
      <c r="C12" s="33" t="s">
        <v>9</v>
      </c>
      <c r="D12" s="33">
        <v>500</v>
      </c>
      <c r="E12" s="35">
        <v>500</v>
      </c>
      <c r="F12" s="35">
        <v>500</v>
      </c>
      <c r="G12" s="35">
        <v>500</v>
      </c>
      <c r="H12" s="14">
        <v>500</v>
      </c>
      <c r="J12" s="5"/>
    </row>
    <row r="13" spans="1:10" ht="15.75" thickBot="1">
      <c r="A13" s="34">
        <v>6330</v>
      </c>
      <c r="B13" s="33"/>
      <c r="C13" s="33" t="s">
        <v>6</v>
      </c>
      <c r="D13" s="33">
        <v>55000</v>
      </c>
      <c r="E13" s="35">
        <v>55000</v>
      </c>
      <c r="F13" s="35">
        <v>55000</v>
      </c>
      <c r="G13" s="35">
        <v>55000</v>
      </c>
      <c r="H13" s="54">
        <v>55000</v>
      </c>
      <c r="J13" s="5"/>
    </row>
    <row r="14" spans="1:10" ht="15.75" thickBot="1">
      <c r="A14" s="12" t="s">
        <v>10</v>
      </c>
      <c r="B14" s="16"/>
      <c r="C14" s="16"/>
      <c r="D14" s="4">
        <f>SUM(D6:D13)</f>
        <v>2939994.39</v>
      </c>
      <c r="E14" s="49">
        <f>SUM(E6:E13)</f>
        <v>2426000</v>
      </c>
      <c r="F14" s="49">
        <f>SUM(F6:F13)</f>
        <v>1997000</v>
      </c>
      <c r="G14" s="49">
        <f>SUM(G6:G13)</f>
        <v>1396400</v>
      </c>
      <c r="H14" s="49">
        <f>SUM(H6:H13)</f>
        <v>1396400</v>
      </c>
      <c r="J14" s="5"/>
    </row>
    <row r="15" spans="1:10">
      <c r="A15" s="15"/>
      <c r="B15" s="17"/>
      <c r="C15" s="17"/>
      <c r="D15" s="17"/>
      <c r="E15" s="17"/>
      <c r="F15" s="17"/>
      <c r="G15" s="17"/>
      <c r="H15" s="17"/>
    </row>
    <row r="16" spans="1:10" ht="15.75" thickBot="1">
      <c r="A16" s="18"/>
      <c r="B16" s="17"/>
      <c r="C16" s="17"/>
      <c r="D16" s="17"/>
      <c r="E16" s="17"/>
      <c r="F16" s="17"/>
      <c r="G16" s="17"/>
      <c r="H16" s="17"/>
    </row>
    <row r="17" spans="1:13" ht="15.75" thickBot="1">
      <c r="A17" s="40" t="s">
        <v>11</v>
      </c>
      <c r="B17" s="41"/>
      <c r="C17" s="41"/>
      <c r="D17" s="41"/>
      <c r="E17" s="41"/>
      <c r="F17" s="41"/>
      <c r="G17" s="41"/>
      <c r="H17" s="42"/>
    </row>
    <row r="18" spans="1:13" ht="15.75" thickBot="1">
      <c r="A18" s="60" t="s">
        <v>2</v>
      </c>
      <c r="B18" s="61" t="s">
        <v>3</v>
      </c>
      <c r="C18" s="62" t="s">
        <v>4</v>
      </c>
      <c r="D18" s="61">
        <v>2018</v>
      </c>
      <c r="E18" s="63">
        <v>2019</v>
      </c>
      <c r="F18" s="61">
        <v>2020</v>
      </c>
      <c r="G18" s="61">
        <v>2021</v>
      </c>
      <c r="H18" s="64">
        <v>2022</v>
      </c>
    </row>
    <row r="19" spans="1:13">
      <c r="A19" s="78">
        <v>3349</v>
      </c>
      <c r="B19" s="69"/>
      <c r="C19" s="80" t="s">
        <v>12</v>
      </c>
      <c r="D19" s="65">
        <v>20908</v>
      </c>
      <c r="E19" s="66">
        <v>20900</v>
      </c>
      <c r="F19" s="65">
        <v>20900</v>
      </c>
      <c r="G19" s="65">
        <v>20900</v>
      </c>
      <c r="H19" s="79">
        <v>20900</v>
      </c>
    </row>
    <row r="20" spans="1:13">
      <c r="A20" s="77">
        <v>3639</v>
      </c>
      <c r="B20" s="59"/>
      <c r="C20" s="74" t="s">
        <v>13</v>
      </c>
      <c r="D20" s="67">
        <v>42185</v>
      </c>
      <c r="E20" s="68">
        <v>42200</v>
      </c>
      <c r="F20" s="67">
        <v>42200</v>
      </c>
      <c r="G20" s="67">
        <v>42200</v>
      </c>
      <c r="H20" s="84">
        <v>42200</v>
      </c>
    </row>
    <row r="21" spans="1:13" ht="15.75">
      <c r="A21" s="77">
        <v>3419</v>
      </c>
      <c r="B21" s="59"/>
      <c r="C21" s="74" t="s">
        <v>14</v>
      </c>
      <c r="D21" s="67">
        <v>65000</v>
      </c>
      <c r="E21" s="68">
        <v>65000</v>
      </c>
      <c r="F21" s="67">
        <v>65000</v>
      </c>
      <c r="G21" s="67">
        <v>65000</v>
      </c>
      <c r="H21" s="84">
        <v>65000</v>
      </c>
      <c r="J21" s="21"/>
      <c r="K21" s="21"/>
      <c r="L21" s="21"/>
      <c r="M21" s="21"/>
    </row>
    <row r="22" spans="1:13" ht="15.75">
      <c r="A22" s="20">
        <v>3900</v>
      </c>
      <c r="B22" s="58"/>
      <c r="C22" s="81" t="s">
        <v>25</v>
      </c>
      <c r="D22" s="32">
        <v>1029600</v>
      </c>
      <c r="E22" s="76">
        <v>1029600</v>
      </c>
      <c r="F22" s="32">
        <v>600600</v>
      </c>
      <c r="G22" s="32">
        <v>0</v>
      </c>
      <c r="H22" s="75">
        <v>0</v>
      </c>
      <c r="J22" s="21"/>
      <c r="K22" s="21"/>
      <c r="L22" s="21"/>
      <c r="M22" s="21"/>
    </row>
    <row r="23" spans="1:13" ht="15.75">
      <c r="A23" s="77">
        <v>4351</v>
      </c>
      <c r="B23" s="59"/>
      <c r="C23" s="74" t="s">
        <v>8</v>
      </c>
      <c r="D23" s="67">
        <v>1200000</v>
      </c>
      <c r="E23" s="68">
        <v>1200000</v>
      </c>
      <c r="F23" s="67">
        <v>1200000</v>
      </c>
      <c r="G23" s="67">
        <v>1200000</v>
      </c>
      <c r="H23" s="84">
        <v>1200000</v>
      </c>
      <c r="J23" s="21"/>
      <c r="K23" s="21"/>
      <c r="L23" s="21"/>
      <c r="M23" s="21"/>
    </row>
    <row r="24" spans="1:13">
      <c r="A24" s="20">
        <v>6310</v>
      </c>
      <c r="B24" s="58"/>
      <c r="C24" s="81" t="s">
        <v>15</v>
      </c>
      <c r="D24" s="32">
        <v>5800</v>
      </c>
      <c r="E24" s="76">
        <v>5800</v>
      </c>
      <c r="F24" s="32">
        <v>5800</v>
      </c>
      <c r="G24" s="32">
        <v>5800</v>
      </c>
      <c r="H24" s="85">
        <v>5800</v>
      </c>
    </row>
    <row r="25" spans="1:13">
      <c r="A25" s="72">
        <v>6320</v>
      </c>
      <c r="B25" s="73"/>
      <c r="C25" s="74" t="s">
        <v>16</v>
      </c>
      <c r="D25" s="67">
        <v>7515</v>
      </c>
      <c r="E25" s="68">
        <v>7500</v>
      </c>
      <c r="F25" s="67">
        <v>7500</v>
      </c>
      <c r="G25" s="67">
        <v>7500</v>
      </c>
      <c r="H25" s="84">
        <v>7500</v>
      </c>
    </row>
    <row r="26" spans="1:13" ht="15.75" thickBot="1">
      <c r="A26" s="20">
        <v>6330</v>
      </c>
      <c r="B26" s="70"/>
      <c r="C26" s="82" t="s">
        <v>17</v>
      </c>
      <c r="D26" s="32">
        <v>55000</v>
      </c>
      <c r="E26" s="76">
        <v>55000</v>
      </c>
      <c r="F26" s="32">
        <v>55000</v>
      </c>
      <c r="G26" s="32">
        <v>55000</v>
      </c>
      <c r="H26" s="71">
        <v>55000</v>
      </c>
    </row>
    <row r="27" spans="1:13" ht="15.75" thickBot="1">
      <c r="A27" s="12" t="s">
        <v>18</v>
      </c>
      <c r="B27" s="16"/>
      <c r="C27" s="83"/>
      <c r="D27" s="4">
        <f>SUM(D19:D26)</f>
        <v>2426008</v>
      </c>
      <c r="E27" s="22">
        <f>SUM(E19:E26)</f>
        <v>2426000</v>
      </c>
      <c r="F27" s="22">
        <f>SUM(F19:F26)</f>
        <v>1997000</v>
      </c>
      <c r="G27" s="22">
        <f>SUM(G19:G26)</f>
        <v>1396400</v>
      </c>
      <c r="H27" s="22">
        <f>SUM(H19:H26)</f>
        <v>1396400</v>
      </c>
    </row>
    <row r="28" spans="1:13">
      <c r="A28" s="23"/>
      <c r="B28" s="24"/>
      <c r="C28" s="24"/>
      <c r="D28" s="25"/>
      <c r="E28" s="25"/>
      <c r="F28" s="25"/>
      <c r="G28" s="25"/>
      <c r="H28" s="25"/>
    </row>
    <row r="29" spans="1:13">
      <c r="A29" s="23"/>
      <c r="B29" s="24"/>
      <c r="C29" s="24"/>
      <c r="D29" s="25"/>
      <c r="E29" s="25"/>
      <c r="F29" s="25"/>
      <c r="G29" s="25"/>
      <c r="H29" s="25"/>
    </row>
    <row r="30" spans="1:13">
      <c r="A30" s="23"/>
      <c r="B30" s="24"/>
      <c r="C30" s="24"/>
      <c r="D30" s="25"/>
      <c r="E30" s="25"/>
      <c r="F30" s="25"/>
      <c r="G30" s="25"/>
      <c r="H30" s="25"/>
    </row>
    <row r="31" spans="1:13">
      <c r="A31" s="23"/>
      <c r="B31" s="24"/>
      <c r="C31" s="24"/>
      <c r="D31" s="25"/>
      <c r="E31" s="25"/>
      <c r="F31" s="25"/>
      <c r="G31" s="25"/>
      <c r="H31" s="25"/>
    </row>
    <row r="32" spans="1:13">
      <c r="A32" s="23"/>
      <c r="B32" s="24"/>
      <c r="C32" s="24"/>
      <c r="D32" s="25"/>
      <c r="E32" s="25"/>
      <c r="F32" s="25"/>
      <c r="G32" s="25"/>
      <c r="H32" s="25"/>
    </row>
    <row r="33" spans="1:8" ht="15.75" thickBot="1">
      <c r="A33" s="23"/>
      <c r="B33" s="24"/>
      <c r="C33" s="24"/>
      <c r="D33" s="25"/>
      <c r="E33" s="25"/>
      <c r="F33" s="25"/>
      <c r="G33" s="25"/>
      <c r="H33" s="25"/>
    </row>
    <row r="34" spans="1:8" ht="15.75" thickBot="1">
      <c r="A34" s="37" t="s">
        <v>26</v>
      </c>
      <c r="B34" s="38"/>
      <c r="C34" s="38"/>
      <c r="D34" s="38"/>
      <c r="E34" s="45"/>
      <c r="F34" s="45"/>
      <c r="G34" s="45"/>
      <c r="H34" s="39"/>
    </row>
    <row r="35" spans="1:8">
      <c r="A35" s="1" t="s">
        <v>2</v>
      </c>
      <c r="B35" s="2" t="s">
        <v>3</v>
      </c>
      <c r="C35" s="2" t="s">
        <v>4</v>
      </c>
      <c r="D35" s="2">
        <v>2018</v>
      </c>
      <c r="E35" s="46">
        <v>2019</v>
      </c>
      <c r="F35" s="46">
        <v>2020</v>
      </c>
      <c r="G35" s="46">
        <v>2021</v>
      </c>
      <c r="H35" s="3">
        <v>2022</v>
      </c>
    </row>
    <row r="36" spans="1:8">
      <c r="A36" s="6"/>
      <c r="B36" s="7">
        <v>8905</v>
      </c>
      <c r="C36" s="7" t="s">
        <v>27</v>
      </c>
      <c r="D36" s="7">
        <v>-513986.39</v>
      </c>
      <c r="E36" s="47">
        <v>0</v>
      </c>
      <c r="F36" s="47">
        <v>0</v>
      </c>
      <c r="G36" s="47">
        <v>0</v>
      </c>
      <c r="H36" s="8">
        <v>0</v>
      </c>
    </row>
    <row r="37" spans="1:8" ht="15.75" thickBot="1">
      <c r="A37" s="9"/>
      <c r="B37" s="10" t="s">
        <v>0</v>
      </c>
      <c r="C37" s="10" t="s">
        <v>0</v>
      </c>
      <c r="D37" s="10" t="s">
        <v>0</v>
      </c>
      <c r="E37" s="48"/>
      <c r="F37" s="48"/>
      <c r="G37" s="48"/>
      <c r="H37" s="11"/>
    </row>
    <row r="38" spans="1:8" ht="15.75" thickBot="1">
      <c r="A38" s="43" t="s">
        <v>28</v>
      </c>
      <c r="B38" s="44"/>
      <c r="C38" s="33" t="s">
        <v>0</v>
      </c>
      <c r="D38" s="13">
        <f>SUM(D36:D37)</f>
        <v>-513986.39</v>
      </c>
      <c r="E38" s="13">
        <f>SUM(E36:E37)</f>
        <v>0</v>
      </c>
      <c r="F38" s="13">
        <f>SUM(F36:F37)</f>
        <v>0</v>
      </c>
      <c r="G38" s="13">
        <f>SUM(G36:G37)</f>
        <v>0</v>
      </c>
      <c r="H38" s="13">
        <f>SUM(H36:H37)</f>
        <v>0</v>
      </c>
    </row>
    <row r="39" spans="1:8">
      <c r="A39" s="17"/>
      <c r="B39" s="28" t="s">
        <v>0</v>
      </c>
      <c r="C39" s="17"/>
      <c r="D39" s="27" t="s">
        <v>0</v>
      </c>
      <c r="E39" s="27"/>
      <c r="F39" s="27"/>
      <c r="G39" s="27"/>
      <c r="H39" s="28" t="s">
        <v>0</v>
      </c>
    </row>
    <row r="40" spans="1:8">
      <c r="A40" s="17"/>
      <c r="B40" s="28"/>
      <c r="C40" s="26" t="s">
        <v>29</v>
      </c>
      <c r="D40" s="26">
        <v>2966394.39</v>
      </c>
      <c r="E40" s="26">
        <f>SUM(E14)</f>
        <v>2426000</v>
      </c>
      <c r="F40" s="26">
        <f>SUM(F14)</f>
        <v>1997000</v>
      </c>
      <c r="G40" s="26">
        <f>SUM(G14)</f>
        <v>1396400</v>
      </c>
      <c r="H40" s="26">
        <f>SUM(H14)</f>
        <v>1396400</v>
      </c>
    </row>
    <row r="41" spans="1:8">
      <c r="A41" s="17"/>
      <c r="B41" s="28"/>
      <c r="C41" s="26" t="s">
        <v>30</v>
      </c>
      <c r="D41" s="26">
        <v>2452408</v>
      </c>
      <c r="E41" s="26">
        <f>SUM(E27)</f>
        <v>2426000</v>
      </c>
      <c r="F41" s="26">
        <f>SUM(F27)</f>
        <v>1997000</v>
      </c>
      <c r="G41" s="26">
        <f>SUM(G27)</f>
        <v>1396400</v>
      </c>
      <c r="H41" s="26">
        <f>SUM(H27)</f>
        <v>1396400</v>
      </c>
    </row>
    <row r="42" spans="1:8">
      <c r="A42" s="17"/>
      <c r="B42" s="28"/>
      <c r="C42" s="26" t="s">
        <v>31</v>
      </c>
      <c r="D42" s="26">
        <v>-513986.39</v>
      </c>
      <c r="E42" s="26">
        <f>SUM(E38)</f>
        <v>0</v>
      </c>
      <c r="F42" s="26">
        <f>SUM(F38)</f>
        <v>0</v>
      </c>
      <c r="G42" s="26">
        <f>SUM(G38)</f>
        <v>0</v>
      </c>
      <c r="H42" s="26">
        <f>SUM(H38)</f>
        <v>0</v>
      </c>
    </row>
    <row r="43" spans="1:8">
      <c r="A43" s="17"/>
      <c r="B43" s="28"/>
      <c r="C43" s="17"/>
      <c r="D43" s="26">
        <v>0</v>
      </c>
      <c r="E43" s="26">
        <f>SUM(E40-E41-E42)</f>
        <v>0</v>
      </c>
      <c r="F43" s="26">
        <f>SUM(F40-F41-F42)</f>
        <v>0</v>
      </c>
      <c r="G43" s="26">
        <f>SUM(G40-G41-G42)</f>
        <v>0</v>
      </c>
      <c r="H43" s="26">
        <f>SUM(H40-H41-H42)</f>
        <v>0</v>
      </c>
    </row>
    <row r="44" spans="1:8">
      <c r="A44" s="17"/>
      <c r="B44" s="27" t="s">
        <v>0</v>
      </c>
      <c r="C44" s="17"/>
      <c r="H44" s="17"/>
    </row>
    <row r="45" spans="1:8">
      <c r="A45" s="27" t="s">
        <v>19</v>
      </c>
      <c r="B45" s="29">
        <v>43068</v>
      </c>
      <c r="C45" s="17"/>
      <c r="D45" s="27" t="s">
        <v>20</v>
      </c>
      <c r="E45" s="27"/>
      <c r="F45" s="27"/>
      <c r="G45" s="27"/>
      <c r="H45" s="29">
        <v>43083</v>
      </c>
    </row>
    <row r="46" spans="1:8">
      <c r="A46" s="17"/>
      <c r="B46" s="17"/>
      <c r="C46" s="17"/>
      <c r="D46" s="17"/>
      <c r="E46" s="17"/>
      <c r="F46" s="17"/>
      <c r="G46" s="17"/>
      <c r="H46" s="17"/>
    </row>
    <row r="47" spans="1:8">
      <c r="A47" s="17" t="s">
        <v>21</v>
      </c>
      <c r="B47" s="17"/>
      <c r="C47" s="17"/>
      <c r="D47" s="17"/>
      <c r="E47" s="17"/>
      <c r="F47" s="17"/>
      <c r="G47" s="17"/>
      <c r="H47" s="17"/>
    </row>
    <row r="48" spans="1:8">
      <c r="A48" s="17"/>
      <c r="B48" s="17"/>
      <c r="C48" s="17"/>
      <c r="H48" s="17"/>
    </row>
    <row r="49" spans="1:11">
      <c r="A49" s="86" t="s">
        <v>33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>
      <c r="A50" s="30" t="s">
        <v>22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1">
      <c r="A51" s="30" t="s">
        <v>23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</row>
  </sheetData>
  <mergeCells count="7">
    <mergeCell ref="A49:K49"/>
    <mergeCell ref="A2:H2"/>
    <mergeCell ref="A1:H1"/>
    <mergeCell ref="A3:H3"/>
    <mergeCell ref="A17:H17"/>
    <mergeCell ref="A34:H34"/>
    <mergeCell ref="A38:B38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Marcela</cp:lastModifiedBy>
  <cp:lastPrinted>2017-11-28T14:14:27Z</cp:lastPrinted>
  <dcterms:created xsi:type="dcterms:W3CDTF">2016-11-23T11:06:38Z</dcterms:created>
  <dcterms:modified xsi:type="dcterms:W3CDTF">2017-11-28T14:14:35Z</dcterms:modified>
</cp:coreProperties>
</file>